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19\DIVISÕES\1 - PROJETOS\PROAC\PROACEXPRESSO\IOK\RENAN\DE COR E COR\ONEDRIVE\ANEXOS\"/>
    </mc:Choice>
  </mc:AlternateContent>
  <xr:revisionPtr revIDLastSave="0" documentId="13_ncr:1_{4BA16F8D-F045-454A-B2D8-F5845BF4F080}" xr6:coauthVersionLast="47" xr6:coauthVersionMax="47" xr10:uidLastSave="{00000000-0000-0000-0000-000000000000}"/>
  <bookViews>
    <workbookView xWindow="-120" yWindow="-120" windowWidth="29040" windowHeight="15720" xr2:uid="{ADB1B8D6-E395-4101-BC0B-D016547ED5E3}"/>
  </bookViews>
  <sheets>
    <sheet name="ANEXO III  " sheetId="1" r:id="rId1"/>
  </sheets>
  <externalReferences>
    <externalReference r:id="rId2"/>
  </externalReferences>
  <definedNames>
    <definedName name="_xlnm._FilterDatabase" localSheetId="0" hidden="1">'ANEXO III  '!$A$10:$E$37</definedName>
    <definedName name="_xlnm.Print_Area" localSheetId="0">'ANEXO III  '!$A$1:$E$37</definedName>
    <definedName name="Excel_Builtin_Print_Titles_1_2">#REF!</definedName>
    <definedName name="Excel_Builtin_Print_Titles_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15" i="1"/>
  <c r="C15" i="1"/>
  <c r="E15" i="1" s="1"/>
  <c r="D14" i="1"/>
  <c r="C14" i="1"/>
  <c r="E14" i="1" s="1"/>
  <c r="E13" i="1"/>
  <c r="D13" i="1"/>
  <c r="C13" i="1"/>
  <c r="D12" i="1"/>
  <c r="C12" i="1"/>
  <c r="C31" i="1" s="1"/>
  <c r="E8" i="1"/>
  <c r="A8" i="1"/>
  <c r="A6" i="1"/>
  <c r="E12" i="1" l="1"/>
  <c r="E31" i="1" s="1"/>
</calcChain>
</file>

<file path=xl/sharedStrings.xml><?xml version="1.0" encoding="utf-8"?>
<sst xmlns="http://schemas.openxmlformats.org/spreadsheetml/2006/main" count="31" uniqueCount="31">
  <si>
    <t>Execução da Despesa</t>
  </si>
  <si>
    <t xml:space="preserve">GOVERNO DO ESTADO DE SÃO PAULO </t>
  </si>
  <si>
    <t>PRESTAÇÃO DE CONTAS</t>
  </si>
  <si>
    <t>Secretaria da Cultura</t>
  </si>
  <si>
    <t>ProAC - ICMS</t>
  </si>
  <si>
    <t xml:space="preserve"> 1. NOME DO PROJETO:</t>
  </si>
  <si>
    <t>ANEXO 3</t>
  </si>
  <si>
    <t>2. NOME DO PROPENENTE</t>
  </si>
  <si>
    <t>3 Nº DO PROCESSO</t>
  </si>
  <si>
    <t>4. ITEM</t>
  </si>
  <si>
    <t>5 GRUPO DE DESPESAS</t>
  </si>
  <si>
    <t>6 ORÇADO ( EM REAIS )</t>
  </si>
  <si>
    <t>7. EXECUTADO ( EM REAIS)</t>
  </si>
  <si>
    <t>8. VARIAÇÃO ( EM REAIS )</t>
  </si>
  <si>
    <t>PRÉ-PRODUÇÃO/PREPARAÇÃO</t>
  </si>
  <si>
    <t>PRODUÇÃO E EXECUÇÃO</t>
  </si>
  <si>
    <t>ASSESSORIA DE IMPRENSA/DIVULGAÇÃO E MÍDIA</t>
  </si>
  <si>
    <t>CUSTOS ADMINISTRATIVOS</t>
  </si>
  <si>
    <t>ELABORAÇÃO E AGENCIAMENTO</t>
  </si>
  <si>
    <t>09. TOTAL GERAL ..........................................................</t>
  </si>
  <si>
    <t>10. LOCAL E DATA</t>
  </si>
  <si>
    <t>11. Assinatura do Proponente / Responsavel                            Carimbo e Assinatura do Profissional de Contabilidade</t>
  </si>
  <si>
    <t>Instituto Olga Kos de Inclusão Cultural</t>
  </si>
  <si>
    <t>EDSON M PEREIRA</t>
  </si>
  <si>
    <t>Wolf Vel Kos Trambuch</t>
  </si>
  <si>
    <t>CONTADOR</t>
  </si>
  <si>
    <t xml:space="preserve">   São Paulo,  04 de agosto de 2023</t>
  </si>
  <si>
    <t>CPF 298.783.227-34</t>
  </si>
  <si>
    <t>CT/CRC 1SP244.179/O-8</t>
  </si>
  <si>
    <t>RG. 02.502.982-8</t>
  </si>
  <si>
    <t>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</si>
</sst>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0"/>
      <name val="Times New Roman"/>
      <family val="1"/>
    </font>
    <font>
      <sz val="10"/>
      <name val="Arial"/>
      <family val="2"/>
    </font>
    <font>
      <b/>
      <sz val="16"/>
      <color theme="0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0"/>
      <name val="Times New Roman"/>
      <family val="1"/>
    </font>
    <font>
      <b/>
      <sz val="9"/>
      <color rgb="FF000000"/>
      <name val="Times New Roman"/>
      <family val="1"/>
    </font>
    <font>
      <b/>
      <sz val="18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gray125">
        <fgColor rgb="FF000000"/>
        <bgColor theme="1" tint="4.9989318521683403E-2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2" tint="-0.249977111117893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7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3" xfId="1" applyFont="1" applyFill="1" applyBorder="1" applyAlignment="1">
      <alignment wrapText="1"/>
    </xf>
    <xf numFmtId="0" fontId="3" fillId="2" borderId="3" xfId="1" applyFont="1" applyFill="1" applyBorder="1" applyAlignment="1">
      <alignment horizontal="center" vertical="center" wrapText="1"/>
    </xf>
    <xf numFmtId="0" fontId="4" fillId="0" borderId="0" xfId="2"/>
    <xf numFmtId="0" fontId="5" fillId="2" borderId="4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6" fillId="2" borderId="5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wrapText="1"/>
    </xf>
    <xf numFmtId="0" fontId="7" fillId="2" borderId="0" xfId="1" applyFont="1" applyFill="1" applyAlignment="1">
      <alignment horizontal="center" wrapText="1"/>
    </xf>
    <xf numFmtId="0" fontId="7" fillId="2" borderId="0" xfId="1" applyFont="1" applyFill="1" applyAlignment="1">
      <alignment wrapText="1"/>
    </xf>
    <xf numFmtId="0" fontId="2" fillId="2" borderId="5" xfId="1" applyFont="1" applyFill="1" applyBorder="1" applyAlignment="1">
      <alignment wrapText="1"/>
    </xf>
    <xf numFmtId="0" fontId="7" fillId="2" borderId="6" xfId="1" applyFont="1" applyFill="1" applyBorder="1" applyAlignment="1">
      <alignment wrapText="1"/>
    </xf>
    <xf numFmtId="0" fontId="7" fillId="2" borderId="7" xfId="1" applyFont="1" applyFill="1" applyBorder="1" applyAlignment="1">
      <alignment wrapText="1"/>
    </xf>
    <xf numFmtId="0" fontId="7" fillId="2" borderId="7" xfId="1" applyFont="1" applyFill="1" applyBorder="1" applyAlignment="1">
      <alignment horizontal="center" wrapText="1"/>
    </xf>
    <xf numFmtId="0" fontId="6" fillId="2" borderId="8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left" vertical="center" wrapText="1"/>
    </xf>
    <xf numFmtId="0" fontId="8" fillId="3" borderId="10" xfId="1" applyFont="1" applyFill="1" applyBorder="1" applyAlignment="1">
      <alignment horizontal="left" vertical="center" wrapText="1"/>
    </xf>
    <xf numFmtId="0" fontId="9" fillId="0" borderId="11" xfId="1" applyFont="1" applyBorder="1" applyAlignment="1">
      <alignment horizontal="center" vertical="center" wrapText="1"/>
    </xf>
    <xf numFmtId="0" fontId="8" fillId="0" borderId="11" xfId="1" applyFont="1" applyBorder="1" applyAlignment="1">
      <alignment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8" fillId="0" borderId="13" xfId="1" applyFont="1" applyBorder="1" applyAlignment="1">
      <alignment horizontal="left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3" xfId="1" applyFont="1" applyBorder="1" applyAlignment="1">
      <alignment vertical="center" wrapText="1"/>
    </xf>
    <xf numFmtId="0" fontId="8" fillId="4" borderId="11" xfId="1" applyFont="1" applyFill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14" xfId="1" applyFont="1" applyBorder="1" applyAlignment="1">
      <alignment vertical="center" wrapText="1"/>
    </xf>
    <xf numFmtId="164" fontId="10" fillId="0" borderId="14" xfId="1" applyNumberFormat="1" applyFont="1" applyBorder="1" applyAlignment="1">
      <alignment vertical="center" wrapText="1"/>
    </xf>
    <xf numFmtId="164" fontId="10" fillId="0" borderId="14" xfId="1" applyNumberFormat="1" applyFont="1" applyBorder="1" applyAlignment="1">
      <alignment horizontal="right" vertical="center" wrapText="1"/>
    </xf>
    <xf numFmtId="0" fontId="1" fillId="0" borderId="0" xfId="1"/>
    <xf numFmtId="0" fontId="10" fillId="0" borderId="15" xfId="1" applyFont="1" applyBorder="1" applyAlignment="1">
      <alignment horizontal="center" vertical="center" wrapText="1"/>
    </xf>
    <xf numFmtId="0" fontId="10" fillId="0" borderId="15" xfId="1" applyFont="1" applyBorder="1" applyAlignment="1">
      <alignment vertical="center" wrapText="1"/>
    </xf>
    <xf numFmtId="164" fontId="10" fillId="0" borderId="15" xfId="1" applyNumberFormat="1" applyFont="1" applyBorder="1" applyAlignment="1">
      <alignment horizontal="right" vertical="center" wrapText="1"/>
    </xf>
    <xf numFmtId="0" fontId="10" fillId="0" borderId="15" xfId="1" applyFont="1" applyBorder="1" applyAlignment="1">
      <alignment horizontal="right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16" xfId="1" applyFont="1" applyBorder="1" applyAlignment="1">
      <alignment vertical="center" wrapText="1"/>
    </xf>
    <xf numFmtId="0" fontId="10" fillId="0" borderId="16" xfId="1" applyFont="1" applyBorder="1" applyAlignment="1">
      <alignment horizontal="right" vertical="center" wrapText="1"/>
    </xf>
    <xf numFmtId="164" fontId="10" fillId="0" borderId="16" xfId="1" applyNumberFormat="1" applyFont="1" applyBorder="1" applyAlignment="1">
      <alignment horizontal="right" vertical="center" wrapText="1"/>
    </xf>
    <xf numFmtId="0" fontId="11" fillId="4" borderId="9" xfId="1" applyFont="1" applyFill="1" applyBorder="1" applyAlignment="1">
      <alignment horizontal="left" vertical="center" wrapText="1"/>
    </xf>
    <xf numFmtId="0" fontId="11" fillId="4" borderId="13" xfId="1" applyFont="1" applyFill="1" applyBorder="1" applyAlignment="1">
      <alignment horizontal="left" vertical="center" wrapText="1"/>
    </xf>
    <xf numFmtId="4" fontId="10" fillId="0" borderId="11" xfId="1" applyNumberFormat="1" applyFont="1" applyBorder="1" applyAlignment="1">
      <alignment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  <xf numFmtId="0" fontId="12" fillId="0" borderId="17" xfId="1" applyFont="1" applyBorder="1" applyAlignment="1">
      <alignment vertical="center" wrapText="1"/>
    </xf>
    <xf numFmtId="0" fontId="12" fillId="0" borderId="18" xfId="1" applyFont="1" applyBorder="1" applyAlignment="1">
      <alignment vertical="center" wrapText="1"/>
    </xf>
    <xf numFmtId="0" fontId="12" fillId="0" borderId="19" xfId="1" applyFont="1" applyBorder="1" applyAlignment="1">
      <alignment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4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13" fillId="0" borderId="21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" fillId="0" borderId="23" xfId="1" applyBorder="1" applyAlignment="1">
      <alignment vertical="top" wrapText="1"/>
    </xf>
    <xf numFmtId="0" fontId="1" fillId="0" borderId="24" xfId="1" applyBorder="1" applyAlignment="1">
      <alignment vertical="top" wrapText="1"/>
    </xf>
    <xf numFmtId="0" fontId="0" fillId="0" borderId="25" xfId="1" applyFont="1" applyBorder="1" applyAlignment="1">
      <alignment horizontal="center" vertical="top" wrapText="1"/>
    </xf>
    <xf numFmtId="0" fontId="0" fillId="0" borderId="24" xfId="1" applyFont="1" applyBorder="1" applyAlignment="1">
      <alignment horizontal="center" vertical="top" wrapText="1"/>
    </xf>
    <xf numFmtId="0" fontId="12" fillId="0" borderId="8" xfId="1" applyFont="1" applyBorder="1" applyAlignment="1">
      <alignment vertical="center" wrapText="1"/>
    </xf>
  </cellXfs>
  <cellStyles count="3">
    <cellStyle name="Normal" xfId="0" builtinId="0"/>
    <cellStyle name="Normal 10 3" xfId="2" xr:uid="{94BFDF01-DEB7-4068-959C-619CC8148A7B}"/>
    <cellStyle name="Normal 3 3 15" xfId="1" xr:uid="{1140260E-1949-4763-8FEC-DCF2C6F513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19\DIVIS&#213;ES\1%20-%20PROJETOS\PROAC\PROACEXPRESSO\IOK\RENAN\DE%20COR%20E%20COR\PC\2023\08_AGOSTO_23%20PROAC_35757%20DE%20COR%20EM%20COR.xlsm" TargetMode="External"/><Relationship Id="rId1" Type="http://schemas.openxmlformats.org/officeDocument/2006/relationships/externalLinkPath" Target="/2019/DIVIS&#213;ES/1%20-%20PROJETOS/PROAC/PROACEXPRESSO/IOK/RENAN/DE%20COR%20E%20COR/PC/2023/08_AGOSTO_23%20PROAC_35757%20DE%20COR%20EM%20CO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ixa"/>
      <sheetName val="DADOS"/>
      <sheetName val="oficial"/>
      <sheetName val="CRONO DESEMB"/>
      <sheetName val="CRONO EXECUÇÃO"/>
      <sheetName val="GRADE.CARGA HORARIA"/>
      <sheetName val="ANEXO I"/>
      <sheetName val="ANEXO II"/>
      <sheetName val="ANEXO III  "/>
      <sheetName val="ANEXO IV"/>
      <sheetName val="ANEXO V"/>
      <sheetName val="ANEXO VI"/>
      <sheetName val="CARGOS"/>
      <sheetName val="parcelas"/>
      <sheetName val="TARIFA"/>
      <sheetName val="APLICAÇÕES"/>
      <sheetName val="cheques oficios"/>
      <sheetName val="DEPchoficios"/>
      <sheetName val="EXTORNOS"/>
      <sheetName val="EXTRATO A LANÇAR"/>
      <sheetName val="INDEVIDOS"/>
      <sheetName val="IMPOSTOS"/>
      <sheetName val="itens projetos"/>
      <sheetName val="ANEXO III"/>
      <sheetName val="1.1"/>
      <sheetName val="1.2"/>
      <sheetName val="1.3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3.16"/>
      <sheetName val="3.17"/>
    </sheetNames>
    <definedNames>
      <definedName name="CAIXA"/>
    </definedNames>
    <sheetDataSet>
      <sheetData sheetId="0"/>
      <sheetData sheetId="1">
        <row r="4">
          <cell r="B4" t="str">
            <v>INSTITUTO OLGA KOS DE INCLUSÃO CULTURAL</v>
          </cell>
        </row>
        <row r="5">
          <cell r="B5" t="str">
            <v>DE COR EM COR</v>
          </cell>
        </row>
      </sheetData>
      <sheetData sheetId="2"/>
      <sheetData sheetId="3"/>
      <sheetData sheetId="4"/>
      <sheetData sheetId="5"/>
      <sheetData sheetId="6">
        <row r="8">
          <cell r="F8">
            <v>35757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">
          <cell r="H5">
            <v>30000</v>
          </cell>
          <cell r="I5">
            <v>30000</v>
          </cell>
        </row>
        <row r="6">
          <cell r="H6">
            <v>22000</v>
          </cell>
          <cell r="I6">
            <v>22000</v>
          </cell>
        </row>
        <row r="7">
          <cell r="H7">
            <v>46800</v>
          </cell>
          <cell r="I7">
            <v>46800</v>
          </cell>
        </row>
        <row r="8">
          <cell r="H8">
            <v>23400</v>
          </cell>
          <cell r="I8">
            <v>23400</v>
          </cell>
        </row>
        <row r="9">
          <cell r="H9">
            <v>23400</v>
          </cell>
          <cell r="I9">
            <v>23400</v>
          </cell>
        </row>
        <row r="10">
          <cell r="H10">
            <v>16000</v>
          </cell>
          <cell r="I10">
            <v>16000</v>
          </cell>
        </row>
        <row r="11">
          <cell r="H11">
            <v>1885</v>
          </cell>
          <cell r="I11">
            <v>1885</v>
          </cell>
        </row>
        <row r="12">
          <cell r="H12">
            <v>180</v>
          </cell>
          <cell r="I12">
            <v>180</v>
          </cell>
        </row>
        <row r="13">
          <cell r="H13">
            <v>100</v>
          </cell>
          <cell r="I13">
            <v>100</v>
          </cell>
        </row>
        <row r="14">
          <cell r="H14">
            <v>5600</v>
          </cell>
          <cell r="I14">
            <v>5600</v>
          </cell>
        </row>
        <row r="15">
          <cell r="H15">
            <v>192</v>
          </cell>
          <cell r="I15">
            <v>192</v>
          </cell>
        </row>
        <row r="16">
          <cell r="H16">
            <v>118</v>
          </cell>
          <cell r="I16">
            <v>118</v>
          </cell>
        </row>
        <row r="17">
          <cell r="H17">
            <v>960</v>
          </cell>
          <cell r="I17">
            <v>960</v>
          </cell>
        </row>
        <row r="18">
          <cell r="H18">
            <v>60</v>
          </cell>
          <cell r="I18">
            <v>60</v>
          </cell>
        </row>
        <row r="19">
          <cell r="H19">
            <v>360</v>
          </cell>
          <cell r="I19">
            <v>360</v>
          </cell>
        </row>
        <row r="20">
          <cell r="H20">
            <v>228</v>
          </cell>
          <cell r="I20">
            <v>228</v>
          </cell>
        </row>
        <row r="21">
          <cell r="H21">
            <v>26880</v>
          </cell>
          <cell r="I21">
            <v>26880</v>
          </cell>
        </row>
        <row r="22">
          <cell r="H22">
            <v>1200</v>
          </cell>
          <cell r="I22">
            <v>1200</v>
          </cell>
        </row>
        <row r="23">
          <cell r="H23">
            <v>10000</v>
          </cell>
          <cell r="I23">
            <v>10000</v>
          </cell>
        </row>
        <row r="24">
          <cell r="H24">
            <v>2500</v>
          </cell>
          <cell r="I24">
            <v>2500</v>
          </cell>
        </row>
        <row r="25">
          <cell r="H25">
            <v>10000</v>
          </cell>
          <cell r="I25">
            <v>10000</v>
          </cell>
        </row>
        <row r="26">
          <cell r="H26">
            <v>140</v>
          </cell>
          <cell r="I26">
            <v>140</v>
          </cell>
        </row>
        <row r="27">
          <cell r="H27">
            <v>5000</v>
          </cell>
          <cell r="I27">
            <v>5000</v>
          </cell>
          <cell r="J27">
            <v>0</v>
          </cell>
          <cell r="K27" t="str">
            <v xml:space="preserve"> </v>
          </cell>
        </row>
        <row r="28">
          <cell r="H28">
            <v>270</v>
          </cell>
          <cell r="I28">
            <v>270</v>
          </cell>
          <cell r="J28">
            <v>0</v>
          </cell>
          <cell r="K28" t="str">
            <v xml:space="preserve"> </v>
          </cell>
        </row>
        <row r="29">
          <cell r="H29">
            <v>22727</v>
          </cell>
          <cell r="I29">
            <v>22615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163D5-7B67-4C06-A733-A0FCF9BA61A9}">
  <sheetPr codeName="Plan33">
    <pageSetUpPr fitToPage="1"/>
  </sheetPr>
  <dimension ref="A1:E40"/>
  <sheetViews>
    <sheetView showGridLines="0" tabSelected="1" zoomScale="70" zoomScaleNormal="70" zoomScaleSheetLayoutView="70" workbookViewId="0">
      <pane ySplit="10" topLeftCell="A11" activePane="bottomLeft" state="frozen"/>
      <selection activeCell="P33" sqref="P33"/>
      <selection pane="bottomLeft" activeCell="E13" sqref="E13"/>
    </sheetView>
  </sheetViews>
  <sheetFormatPr defaultRowHeight="12.75" x14ac:dyDescent="0.2"/>
  <cols>
    <col min="1" max="1" width="13.85546875" style="5" customWidth="1"/>
    <col min="2" max="2" width="68.85546875" style="5" customWidth="1"/>
    <col min="3" max="4" width="47.42578125" style="5" customWidth="1"/>
    <col min="5" max="5" width="58.7109375" style="5" customWidth="1"/>
    <col min="6" max="247" width="9.140625" style="5"/>
    <col min="248" max="248" width="7.85546875" style="5" bestFit="1" customWidth="1"/>
    <col min="249" max="249" width="69.140625" style="5" customWidth="1"/>
    <col min="250" max="250" width="15.85546875" style="5" bestFit="1" customWidth="1"/>
    <col min="251" max="251" width="10.140625" style="5" bestFit="1" customWidth="1"/>
    <col min="252" max="252" width="8.7109375" style="5" bestFit="1" customWidth="1"/>
    <col min="253" max="253" width="16" style="5" customWidth="1"/>
    <col min="254" max="254" width="12.42578125" style="5" bestFit="1" customWidth="1"/>
    <col min="255" max="255" width="24.42578125" style="5" customWidth="1"/>
    <col min="256" max="256" width="10.5703125" style="5" bestFit="1" customWidth="1"/>
    <col min="257" max="503" width="9.140625" style="5"/>
    <col min="504" max="504" width="7.85546875" style="5" bestFit="1" customWidth="1"/>
    <col min="505" max="505" width="69.140625" style="5" customWidth="1"/>
    <col min="506" max="506" width="15.85546875" style="5" bestFit="1" customWidth="1"/>
    <col min="507" max="507" width="10.140625" style="5" bestFit="1" customWidth="1"/>
    <col min="508" max="508" width="8.7109375" style="5" bestFit="1" customWidth="1"/>
    <col min="509" max="509" width="16" style="5" customWidth="1"/>
    <col min="510" max="510" width="12.42578125" style="5" bestFit="1" customWidth="1"/>
    <col min="511" max="511" width="24.42578125" style="5" customWidth="1"/>
    <col min="512" max="512" width="10.5703125" style="5" bestFit="1" customWidth="1"/>
    <col min="513" max="759" width="9.140625" style="5"/>
    <col min="760" max="760" width="7.85546875" style="5" bestFit="1" customWidth="1"/>
    <col min="761" max="761" width="69.140625" style="5" customWidth="1"/>
    <col min="762" max="762" width="15.85546875" style="5" bestFit="1" customWidth="1"/>
    <col min="763" max="763" width="10.140625" style="5" bestFit="1" customWidth="1"/>
    <col min="764" max="764" width="8.7109375" style="5" bestFit="1" customWidth="1"/>
    <col min="765" max="765" width="16" style="5" customWidth="1"/>
    <col min="766" max="766" width="12.42578125" style="5" bestFit="1" customWidth="1"/>
    <col min="767" max="767" width="24.42578125" style="5" customWidth="1"/>
    <col min="768" max="768" width="10.5703125" style="5" bestFit="1" customWidth="1"/>
    <col min="769" max="1015" width="9.140625" style="5"/>
    <col min="1016" max="1016" width="7.85546875" style="5" bestFit="1" customWidth="1"/>
    <col min="1017" max="1017" width="69.140625" style="5" customWidth="1"/>
    <col min="1018" max="1018" width="15.85546875" style="5" bestFit="1" customWidth="1"/>
    <col min="1019" max="1019" width="10.140625" style="5" bestFit="1" customWidth="1"/>
    <col min="1020" max="1020" width="8.7109375" style="5" bestFit="1" customWidth="1"/>
    <col min="1021" max="1021" width="16" style="5" customWidth="1"/>
    <col min="1022" max="1022" width="12.42578125" style="5" bestFit="1" customWidth="1"/>
    <col min="1023" max="1023" width="24.42578125" style="5" customWidth="1"/>
    <col min="1024" max="1024" width="10.5703125" style="5" bestFit="1" customWidth="1"/>
    <col min="1025" max="1271" width="9.140625" style="5"/>
    <col min="1272" max="1272" width="7.85546875" style="5" bestFit="1" customWidth="1"/>
    <col min="1273" max="1273" width="69.140625" style="5" customWidth="1"/>
    <col min="1274" max="1274" width="15.85546875" style="5" bestFit="1" customWidth="1"/>
    <col min="1275" max="1275" width="10.140625" style="5" bestFit="1" customWidth="1"/>
    <col min="1276" max="1276" width="8.7109375" style="5" bestFit="1" customWidth="1"/>
    <col min="1277" max="1277" width="16" style="5" customWidth="1"/>
    <col min="1278" max="1278" width="12.42578125" style="5" bestFit="1" customWidth="1"/>
    <col min="1279" max="1279" width="24.42578125" style="5" customWidth="1"/>
    <col min="1280" max="1280" width="10.5703125" style="5" bestFit="1" customWidth="1"/>
    <col min="1281" max="1527" width="9.140625" style="5"/>
    <col min="1528" max="1528" width="7.85546875" style="5" bestFit="1" customWidth="1"/>
    <col min="1529" max="1529" width="69.140625" style="5" customWidth="1"/>
    <col min="1530" max="1530" width="15.85546875" style="5" bestFit="1" customWidth="1"/>
    <col min="1531" max="1531" width="10.140625" style="5" bestFit="1" customWidth="1"/>
    <col min="1532" max="1532" width="8.7109375" style="5" bestFit="1" customWidth="1"/>
    <col min="1533" max="1533" width="16" style="5" customWidth="1"/>
    <col min="1534" max="1534" width="12.42578125" style="5" bestFit="1" customWidth="1"/>
    <col min="1535" max="1535" width="24.42578125" style="5" customWidth="1"/>
    <col min="1536" max="1536" width="10.5703125" style="5" bestFit="1" customWidth="1"/>
    <col min="1537" max="1783" width="9.140625" style="5"/>
    <col min="1784" max="1784" width="7.85546875" style="5" bestFit="1" customWidth="1"/>
    <col min="1785" max="1785" width="69.140625" style="5" customWidth="1"/>
    <col min="1786" max="1786" width="15.85546875" style="5" bestFit="1" customWidth="1"/>
    <col min="1787" max="1787" width="10.140625" style="5" bestFit="1" customWidth="1"/>
    <col min="1788" max="1788" width="8.7109375" style="5" bestFit="1" customWidth="1"/>
    <col min="1789" max="1789" width="16" style="5" customWidth="1"/>
    <col min="1790" max="1790" width="12.42578125" style="5" bestFit="1" customWidth="1"/>
    <col min="1791" max="1791" width="24.42578125" style="5" customWidth="1"/>
    <col min="1792" max="1792" width="10.5703125" style="5" bestFit="1" customWidth="1"/>
    <col min="1793" max="2039" width="9.140625" style="5"/>
    <col min="2040" max="2040" width="7.85546875" style="5" bestFit="1" customWidth="1"/>
    <col min="2041" max="2041" width="69.140625" style="5" customWidth="1"/>
    <col min="2042" max="2042" width="15.85546875" style="5" bestFit="1" customWidth="1"/>
    <col min="2043" max="2043" width="10.140625" style="5" bestFit="1" customWidth="1"/>
    <col min="2044" max="2044" width="8.7109375" style="5" bestFit="1" customWidth="1"/>
    <col min="2045" max="2045" width="16" style="5" customWidth="1"/>
    <col min="2046" max="2046" width="12.42578125" style="5" bestFit="1" customWidth="1"/>
    <col min="2047" max="2047" width="24.42578125" style="5" customWidth="1"/>
    <col min="2048" max="2048" width="10.5703125" style="5" bestFit="1" customWidth="1"/>
    <col min="2049" max="2295" width="9.140625" style="5"/>
    <col min="2296" max="2296" width="7.85546875" style="5" bestFit="1" customWidth="1"/>
    <col min="2297" max="2297" width="69.140625" style="5" customWidth="1"/>
    <col min="2298" max="2298" width="15.85546875" style="5" bestFit="1" customWidth="1"/>
    <col min="2299" max="2299" width="10.140625" style="5" bestFit="1" customWidth="1"/>
    <col min="2300" max="2300" width="8.7109375" style="5" bestFit="1" customWidth="1"/>
    <col min="2301" max="2301" width="16" style="5" customWidth="1"/>
    <col min="2302" max="2302" width="12.42578125" style="5" bestFit="1" customWidth="1"/>
    <col min="2303" max="2303" width="24.42578125" style="5" customWidth="1"/>
    <col min="2304" max="2304" width="10.5703125" style="5" bestFit="1" customWidth="1"/>
    <col min="2305" max="2551" width="9.140625" style="5"/>
    <col min="2552" max="2552" width="7.85546875" style="5" bestFit="1" customWidth="1"/>
    <col min="2553" max="2553" width="69.140625" style="5" customWidth="1"/>
    <col min="2554" max="2554" width="15.85546875" style="5" bestFit="1" customWidth="1"/>
    <col min="2555" max="2555" width="10.140625" style="5" bestFit="1" customWidth="1"/>
    <col min="2556" max="2556" width="8.7109375" style="5" bestFit="1" customWidth="1"/>
    <col min="2557" max="2557" width="16" style="5" customWidth="1"/>
    <col min="2558" max="2558" width="12.42578125" style="5" bestFit="1" customWidth="1"/>
    <col min="2559" max="2559" width="24.42578125" style="5" customWidth="1"/>
    <col min="2560" max="2560" width="10.5703125" style="5" bestFit="1" customWidth="1"/>
    <col min="2561" max="2807" width="9.140625" style="5"/>
    <col min="2808" max="2808" width="7.85546875" style="5" bestFit="1" customWidth="1"/>
    <col min="2809" max="2809" width="69.140625" style="5" customWidth="1"/>
    <col min="2810" max="2810" width="15.85546875" style="5" bestFit="1" customWidth="1"/>
    <col min="2811" max="2811" width="10.140625" style="5" bestFit="1" customWidth="1"/>
    <col min="2812" max="2812" width="8.7109375" style="5" bestFit="1" customWidth="1"/>
    <col min="2813" max="2813" width="16" style="5" customWidth="1"/>
    <col min="2814" max="2814" width="12.42578125" style="5" bestFit="1" customWidth="1"/>
    <col min="2815" max="2815" width="24.42578125" style="5" customWidth="1"/>
    <col min="2816" max="2816" width="10.5703125" style="5" bestFit="1" customWidth="1"/>
    <col min="2817" max="3063" width="9.140625" style="5"/>
    <col min="3064" max="3064" width="7.85546875" style="5" bestFit="1" customWidth="1"/>
    <col min="3065" max="3065" width="69.140625" style="5" customWidth="1"/>
    <col min="3066" max="3066" width="15.85546875" style="5" bestFit="1" customWidth="1"/>
    <col min="3067" max="3067" width="10.140625" style="5" bestFit="1" customWidth="1"/>
    <col min="3068" max="3068" width="8.7109375" style="5" bestFit="1" customWidth="1"/>
    <col min="3069" max="3069" width="16" style="5" customWidth="1"/>
    <col min="3070" max="3070" width="12.42578125" style="5" bestFit="1" customWidth="1"/>
    <col min="3071" max="3071" width="24.42578125" style="5" customWidth="1"/>
    <col min="3072" max="3072" width="10.5703125" style="5" bestFit="1" customWidth="1"/>
    <col min="3073" max="3319" width="9.140625" style="5"/>
    <col min="3320" max="3320" width="7.85546875" style="5" bestFit="1" customWidth="1"/>
    <col min="3321" max="3321" width="69.140625" style="5" customWidth="1"/>
    <col min="3322" max="3322" width="15.85546875" style="5" bestFit="1" customWidth="1"/>
    <col min="3323" max="3323" width="10.140625" style="5" bestFit="1" customWidth="1"/>
    <col min="3324" max="3324" width="8.7109375" style="5" bestFit="1" customWidth="1"/>
    <col min="3325" max="3325" width="16" style="5" customWidth="1"/>
    <col min="3326" max="3326" width="12.42578125" style="5" bestFit="1" customWidth="1"/>
    <col min="3327" max="3327" width="24.42578125" style="5" customWidth="1"/>
    <col min="3328" max="3328" width="10.5703125" style="5" bestFit="1" customWidth="1"/>
    <col min="3329" max="3575" width="9.140625" style="5"/>
    <col min="3576" max="3576" width="7.85546875" style="5" bestFit="1" customWidth="1"/>
    <col min="3577" max="3577" width="69.140625" style="5" customWidth="1"/>
    <col min="3578" max="3578" width="15.85546875" style="5" bestFit="1" customWidth="1"/>
    <col min="3579" max="3579" width="10.140625" style="5" bestFit="1" customWidth="1"/>
    <col min="3580" max="3580" width="8.7109375" style="5" bestFit="1" customWidth="1"/>
    <col min="3581" max="3581" width="16" style="5" customWidth="1"/>
    <col min="3582" max="3582" width="12.42578125" style="5" bestFit="1" customWidth="1"/>
    <col min="3583" max="3583" width="24.42578125" style="5" customWidth="1"/>
    <col min="3584" max="3584" width="10.5703125" style="5" bestFit="1" customWidth="1"/>
    <col min="3585" max="3831" width="9.140625" style="5"/>
    <col min="3832" max="3832" width="7.85546875" style="5" bestFit="1" customWidth="1"/>
    <col min="3833" max="3833" width="69.140625" style="5" customWidth="1"/>
    <col min="3834" max="3834" width="15.85546875" style="5" bestFit="1" customWidth="1"/>
    <col min="3835" max="3835" width="10.140625" style="5" bestFit="1" customWidth="1"/>
    <col min="3836" max="3836" width="8.7109375" style="5" bestFit="1" customWidth="1"/>
    <col min="3837" max="3837" width="16" style="5" customWidth="1"/>
    <col min="3838" max="3838" width="12.42578125" style="5" bestFit="1" customWidth="1"/>
    <col min="3839" max="3839" width="24.42578125" style="5" customWidth="1"/>
    <col min="3840" max="3840" width="10.5703125" style="5" bestFit="1" customWidth="1"/>
    <col min="3841" max="4087" width="9.140625" style="5"/>
    <col min="4088" max="4088" width="7.85546875" style="5" bestFit="1" customWidth="1"/>
    <col min="4089" max="4089" width="69.140625" style="5" customWidth="1"/>
    <col min="4090" max="4090" width="15.85546875" style="5" bestFit="1" customWidth="1"/>
    <col min="4091" max="4091" width="10.140625" style="5" bestFit="1" customWidth="1"/>
    <col min="4092" max="4092" width="8.7109375" style="5" bestFit="1" customWidth="1"/>
    <col min="4093" max="4093" width="16" style="5" customWidth="1"/>
    <col min="4094" max="4094" width="12.42578125" style="5" bestFit="1" customWidth="1"/>
    <col min="4095" max="4095" width="24.42578125" style="5" customWidth="1"/>
    <col min="4096" max="4096" width="10.5703125" style="5" bestFit="1" customWidth="1"/>
    <col min="4097" max="4343" width="9.140625" style="5"/>
    <col min="4344" max="4344" width="7.85546875" style="5" bestFit="1" customWidth="1"/>
    <col min="4345" max="4345" width="69.140625" style="5" customWidth="1"/>
    <col min="4346" max="4346" width="15.85546875" style="5" bestFit="1" customWidth="1"/>
    <col min="4347" max="4347" width="10.140625" style="5" bestFit="1" customWidth="1"/>
    <col min="4348" max="4348" width="8.7109375" style="5" bestFit="1" customWidth="1"/>
    <col min="4349" max="4349" width="16" style="5" customWidth="1"/>
    <col min="4350" max="4350" width="12.42578125" style="5" bestFit="1" customWidth="1"/>
    <col min="4351" max="4351" width="24.42578125" style="5" customWidth="1"/>
    <col min="4352" max="4352" width="10.5703125" style="5" bestFit="1" customWidth="1"/>
    <col min="4353" max="4599" width="9.140625" style="5"/>
    <col min="4600" max="4600" width="7.85546875" style="5" bestFit="1" customWidth="1"/>
    <col min="4601" max="4601" width="69.140625" style="5" customWidth="1"/>
    <col min="4602" max="4602" width="15.85546875" style="5" bestFit="1" customWidth="1"/>
    <col min="4603" max="4603" width="10.140625" style="5" bestFit="1" customWidth="1"/>
    <col min="4604" max="4604" width="8.7109375" style="5" bestFit="1" customWidth="1"/>
    <col min="4605" max="4605" width="16" style="5" customWidth="1"/>
    <col min="4606" max="4606" width="12.42578125" style="5" bestFit="1" customWidth="1"/>
    <col min="4607" max="4607" width="24.42578125" style="5" customWidth="1"/>
    <col min="4608" max="4608" width="10.5703125" style="5" bestFit="1" customWidth="1"/>
    <col min="4609" max="4855" width="9.140625" style="5"/>
    <col min="4856" max="4856" width="7.85546875" style="5" bestFit="1" customWidth="1"/>
    <col min="4857" max="4857" width="69.140625" style="5" customWidth="1"/>
    <col min="4858" max="4858" width="15.85546875" style="5" bestFit="1" customWidth="1"/>
    <col min="4859" max="4859" width="10.140625" style="5" bestFit="1" customWidth="1"/>
    <col min="4860" max="4860" width="8.7109375" style="5" bestFit="1" customWidth="1"/>
    <col min="4861" max="4861" width="16" style="5" customWidth="1"/>
    <col min="4862" max="4862" width="12.42578125" style="5" bestFit="1" customWidth="1"/>
    <col min="4863" max="4863" width="24.42578125" style="5" customWidth="1"/>
    <col min="4864" max="4864" width="10.5703125" style="5" bestFit="1" customWidth="1"/>
    <col min="4865" max="5111" width="9.140625" style="5"/>
    <col min="5112" max="5112" width="7.85546875" style="5" bestFit="1" customWidth="1"/>
    <col min="5113" max="5113" width="69.140625" style="5" customWidth="1"/>
    <col min="5114" max="5114" width="15.85546875" style="5" bestFit="1" customWidth="1"/>
    <col min="5115" max="5115" width="10.140625" style="5" bestFit="1" customWidth="1"/>
    <col min="5116" max="5116" width="8.7109375" style="5" bestFit="1" customWidth="1"/>
    <col min="5117" max="5117" width="16" style="5" customWidth="1"/>
    <col min="5118" max="5118" width="12.42578125" style="5" bestFit="1" customWidth="1"/>
    <col min="5119" max="5119" width="24.42578125" style="5" customWidth="1"/>
    <col min="5120" max="5120" width="10.5703125" style="5" bestFit="1" customWidth="1"/>
    <col min="5121" max="5367" width="9.140625" style="5"/>
    <col min="5368" max="5368" width="7.85546875" style="5" bestFit="1" customWidth="1"/>
    <col min="5369" max="5369" width="69.140625" style="5" customWidth="1"/>
    <col min="5370" max="5370" width="15.85546875" style="5" bestFit="1" customWidth="1"/>
    <col min="5371" max="5371" width="10.140625" style="5" bestFit="1" customWidth="1"/>
    <col min="5372" max="5372" width="8.7109375" style="5" bestFit="1" customWidth="1"/>
    <col min="5373" max="5373" width="16" style="5" customWidth="1"/>
    <col min="5374" max="5374" width="12.42578125" style="5" bestFit="1" customWidth="1"/>
    <col min="5375" max="5375" width="24.42578125" style="5" customWidth="1"/>
    <col min="5376" max="5376" width="10.5703125" style="5" bestFit="1" customWidth="1"/>
    <col min="5377" max="5623" width="9.140625" style="5"/>
    <col min="5624" max="5624" width="7.85546875" style="5" bestFit="1" customWidth="1"/>
    <col min="5625" max="5625" width="69.140625" style="5" customWidth="1"/>
    <col min="5626" max="5626" width="15.85546875" style="5" bestFit="1" customWidth="1"/>
    <col min="5627" max="5627" width="10.140625" style="5" bestFit="1" customWidth="1"/>
    <col min="5628" max="5628" width="8.7109375" style="5" bestFit="1" customWidth="1"/>
    <col min="5629" max="5629" width="16" style="5" customWidth="1"/>
    <col min="5630" max="5630" width="12.42578125" style="5" bestFit="1" customWidth="1"/>
    <col min="5631" max="5631" width="24.42578125" style="5" customWidth="1"/>
    <col min="5632" max="5632" width="10.5703125" style="5" bestFit="1" customWidth="1"/>
    <col min="5633" max="5879" width="9.140625" style="5"/>
    <col min="5880" max="5880" width="7.85546875" style="5" bestFit="1" customWidth="1"/>
    <col min="5881" max="5881" width="69.140625" style="5" customWidth="1"/>
    <col min="5882" max="5882" width="15.85546875" style="5" bestFit="1" customWidth="1"/>
    <col min="5883" max="5883" width="10.140625" style="5" bestFit="1" customWidth="1"/>
    <col min="5884" max="5884" width="8.7109375" style="5" bestFit="1" customWidth="1"/>
    <col min="5885" max="5885" width="16" style="5" customWidth="1"/>
    <col min="5886" max="5886" width="12.42578125" style="5" bestFit="1" customWidth="1"/>
    <col min="5887" max="5887" width="24.42578125" style="5" customWidth="1"/>
    <col min="5888" max="5888" width="10.5703125" style="5" bestFit="1" customWidth="1"/>
    <col min="5889" max="6135" width="9.140625" style="5"/>
    <col min="6136" max="6136" width="7.85546875" style="5" bestFit="1" customWidth="1"/>
    <col min="6137" max="6137" width="69.140625" style="5" customWidth="1"/>
    <col min="6138" max="6138" width="15.85546875" style="5" bestFit="1" customWidth="1"/>
    <col min="6139" max="6139" width="10.140625" style="5" bestFit="1" customWidth="1"/>
    <col min="6140" max="6140" width="8.7109375" style="5" bestFit="1" customWidth="1"/>
    <col min="6141" max="6141" width="16" style="5" customWidth="1"/>
    <col min="6142" max="6142" width="12.42578125" style="5" bestFit="1" customWidth="1"/>
    <col min="6143" max="6143" width="24.42578125" style="5" customWidth="1"/>
    <col min="6144" max="6144" width="10.5703125" style="5" bestFit="1" customWidth="1"/>
    <col min="6145" max="6391" width="9.140625" style="5"/>
    <col min="6392" max="6392" width="7.85546875" style="5" bestFit="1" customWidth="1"/>
    <col min="6393" max="6393" width="69.140625" style="5" customWidth="1"/>
    <col min="6394" max="6394" width="15.85546875" style="5" bestFit="1" customWidth="1"/>
    <col min="6395" max="6395" width="10.140625" style="5" bestFit="1" customWidth="1"/>
    <col min="6396" max="6396" width="8.7109375" style="5" bestFit="1" customWidth="1"/>
    <col min="6397" max="6397" width="16" style="5" customWidth="1"/>
    <col min="6398" max="6398" width="12.42578125" style="5" bestFit="1" customWidth="1"/>
    <col min="6399" max="6399" width="24.42578125" style="5" customWidth="1"/>
    <col min="6400" max="6400" width="10.5703125" style="5" bestFit="1" customWidth="1"/>
    <col min="6401" max="6647" width="9.140625" style="5"/>
    <col min="6648" max="6648" width="7.85546875" style="5" bestFit="1" customWidth="1"/>
    <col min="6649" max="6649" width="69.140625" style="5" customWidth="1"/>
    <col min="6650" max="6650" width="15.85546875" style="5" bestFit="1" customWidth="1"/>
    <col min="6651" max="6651" width="10.140625" style="5" bestFit="1" customWidth="1"/>
    <col min="6652" max="6652" width="8.7109375" style="5" bestFit="1" customWidth="1"/>
    <col min="6653" max="6653" width="16" style="5" customWidth="1"/>
    <col min="6654" max="6654" width="12.42578125" style="5" bestFit="1" customWidth="1"/>
    <col min="6655" max="6655" width="24.42578125" style="5" customWidth="1"/>
    <col min="6656" max="6656" width="10.5703125" style="5" bestFit="1" customWidth="1"/>
    <col min="6657" max="6903" width="9.140625" style="5"/>
    <col min="6904" max="6904" width="7.85546875" style="5" bestFit="1" customWidth="1"/>
    <col min="6905" max="6905" width="69.140625" style="5" customWidth="1"/>
    <col min="6906" max="6906" width="15.85546875" style="5" bestFit="1" customWidth="1"/>
    <col min="6907" max="6907" width="10.140625" style="5" bestFit="1" customWidth="1"/>
    <col min="6908" max="6908" width="8.7109375" style="5" bestFit="1" customWidth="1"/>
    <col min="6909" max="6909" width="16" style="5" customWidth="1"/>
    <col min="6910" max="6910" width="12.42578125" style="5" bestFit="1" customWidth="1"/>
    <col min="6911" max="6911" width="24.42578125" style="5" customWidth="1"/>
    <col min="6912" max="6912" width="10.5703125" style="5" bestFit="1" customWidth="1"/>
    <col min="6913" max="7159" width="9.140625" style="5"/>
    <col min="7160" max="7160" width="7.85546875" style="5" bestFit="1" customWidth="1"/>
    <col min="7161" max="7161" width="69.140625" style="5" customWidth="1"/>
    <col min="7162" max="7162" width="15.85546875" style="5" bestFit="1" customWidth="1"/>
    <col min="7163" max="7163" width="10.140625" style="5" bestFit="1" customWidth="1"/>
    <col min="7164" max="7164" width="8.7109375" style="5" bestFit="1" customWidth="1"/>
    <col min="7165" max="7165" width="16" style="5" customWidth="1"/>
    <col min="7166" max="7166" width="12.42578125" style="5" bestFit="1" customWidth="1"/>
    <col min="7167" max="7167" width="24.42578125" style="5" customWidth="1"/>
    <col min="7168" max="7168" width="10.5703125" style="5" bestFit="1" customWidth="1"/>
    <col min="7169" max="7415" width="9.140625" style="5"/>
    <col min="7416" max="7416" width="7.85546875" style="5" bestFit="1" customWidth="1"/>
    <col min="7417" max="7417" width="69.140625" style="5" customWidth="1"/>
    <col min="7418" max="7418" width="15.85546875" style="5" bestFit="1" customWidth="1"/>
    <col min="7419" max="7419" width="10.140625" style="5" bestFit="1" customWidth="1"/>
    <col min="7420" max="7420" width="8.7109375" style="5" bestFit="1" customWidth="1"/>
    <col min="7421" max="7421" width="16" style="5" customWidth="1"/>
    <col min="7422" max="7422" width="12.42578125" style="5" bestFit="1" customWidth="1"/>
    <col min="7423" max="7423" width="24.42578125" style="5" customWidth="1"/>
    <col min="7424" max="7424" width="10.5703125" style="5" bestFit="1" customWidth="1"/>
    <col min="7425" max="7671" width="9.140625" style="5"/>
    <col min="7672" max="7672" width="7.85546875" style="5" bestFit="1" customWidth="1"/>
    <col min="7673" max="7673" width="69.140625" style="5" customWidth="1"/>
    <col min="7674" max="7674" width="15.85546875" style="5" bestFit="1" customWidth="1"/>
    <col min="7675" max="7675" width="10.140625" style="5" bestFit="1" customWidth="1"/>
    <col min="7676" max="7676" width="8.7109375" style="5" bestFit="1" customWidth="1"/>
    <col min="7677" max="7677" width="16" style="5" customWidth="1"/>
    <col min="7678" max="7678" width="12.42578125" style="5" bestFit="1" customWidth="1"/>
    <col min="7679" max="7679" width="24.42578125" style="5" customWidth="1"/>
    <col min="7680" max="7680" width="10.5703125" style="5" bestFit="1" customWidth="1"/>
    <col min="7681" max="7927" width="9.140625" style="5"/>
    <col min="7928" max="7928" width="7.85546875" style="5" bestFit="1" customWidth="1"/>
    <col min="7929" max="7929" width="69.140625" style="5" customWidth="1"/>
    <col min="7930" max="7930" width="15.85546875" style="5" bestFit="1" customWidth="1"/>
    <col min="7931" max="7931" width="10.140625" style="5" bestFit="1" customWidth="1"/>
    <col min="7932" max="7932" width="8.7109375" style="5" bestFit="1" customWidth="1"/>
    <col min="7933" max="7933" width="16" style="5" customWidth="1"/>
    <col min="7934" max="7934" width="12.42578125" style="5" bestFit="1" customWidth="1"/>
    <col min="7935" max="7935" width="24.42578125" style="5" customWidth="1"/>
    <col min="7936" max="7936" width="10.5703125" style="5" bestFit="1" customWidth="1"/>
    <col min="7937" max="8183" width="9.140625" style="5"/>
    <col min="8184" max="8184" width="7.85546875" style="5" bestFit="1" customWidth="1"/>
    <col min="8185" max="8185" width="69.140625" style="5" customWidth="1"/>
    <col min="8186" max="8186" width="15.85546875" style="5" bestFit="1" customWidth="1"/>
    <col min="8187" max="8187" width="10.140625" style="5" bestFit="1" customWidth="1"/>
    <col min="8188" max="8188" width="8.7109375" style="5" bestFit="1" customWidth="1"/>
    <col min="8189" max="8189" width="16" style="5" customWidth="1"/>
    <col min="8190" max="8190" width="12.42578125" style="5" bestFit="1" customWidth="1"/>
    <col min="8191" max="8191" width="24.42578125" style="5" customWidth="1"/>
    <col min="8192" max="8192" width="10.5703125" style="5" bestFit="1" customWidth="1"/>
    <col min="8193" max="8439" width="9.140625" style="5"/>
    <col min="8440" max="8440" width="7.85546875" style="5" bestFit="1" customWidth="1"/>
    <col min="8441" max="8441" width="69.140625" style="5" customWidth="1"/>
    <col min="8442" max="8442" width="15.85546875" style="5" bestFit="1" customWidth="1"/>
    <col min="8443" max="8443" width="10.140625" style="5" bestFit="1" customWidth="1"/>
    <col min="8444" max="8444" width="8.7109375" style="5" bestFit="1" customWidth="1"/>
    <col min="8445" max="8445" width="16" style="5" customWidth="1"/>
    <col min="8446" max="8446" width="12.42578125" style="5" bestFit="1" customWidth="1"/>
    <col min="8447" max="8447" width="24.42578125" style="5" customWidth="1"/>
    <col min="8448" max="8448" width="10.5703125" style="5" bestFit="1" customWidth="1"/>
    <col min="8449" max="8695" width="9.140625" style="5"/>
    <col min="8696" max="8696" width="7.85546875" style="5" bestFit="1" customWidth="1"/>
    <col min="8697" max="8697" width="69.140625" style="5" customWidth="1"/>
    <col min="8698" max="8698" width="15.85546875" style="5" bestFit="1" customWidth="1"/>
    <col min="8699" max="8699" width="10.140625" style="5" bestFit="1" customWidth="1"/>
    <col min="8700" max="8700" width="8.7109375" style="5" bestFit="1" customWidth="1"/>
    <col min="8701" max="8701" width="16" style="5" customWidth="1"/>
    <col min="8702" max="8702" width="12.42578125" style="5" bestFit="1" customWidth="1"/>
    <col min="8703" max="8703" width="24.42578125" style="5" customWidth="1"/>
    <col min="8704" max="8704" width="10.5703125" style="5" bestFit="1" customWidth="1"/>
    <col min="8705" max="8951" width="9.140625" style="5"/>
    <col min="8952" max="8952" width="7.85546875" style="5" bestFit="1" customWidth="1"/>
    <col min="8953" max="8953" width="69.140625" style="5" customWidth="1"/>
    <col min="8954" max="8954" width="15.85546875" style="5" bestFit="1" customWidth="1"/>
    <col min="8955" max="8955" width="10.140625" style="5" bestFit="1" customWidth="1"/>
    <col min="8956" max="8956" width="8.7109375" style="5" bestFit="1" customWidth="1"/>
    <col min="8957" max="8957" width="16" style="5" customWidth="1"/>
    <col min="8958" max="8958" width="12.42578125" style="5" bestFit="1" customWidth="1"/>
    <col min="8959" max="8959" width="24.42578125" style="5" customWidth="1"/>
    <col min="8960" max="8960" width="10.5703125" style="5" bestFit="1" customWidth="1"/>
    <col min="8961" max="9207" width="9.140625" style="5"/>
    <col min="9208" max="9208" width="7.85546875" style="5" bestFit="1" customWidth="1"/>
    <col min="9209" max="9209" width="69.140625" style="5" customWidth="1"/>
    <col min="9210" max="9210" width="15.85546875" style="5" bestFit="1" customWidth="1"/>
    <col min="9211" max="9211" width="10.140625" style="5" bestFit="1" customWidth="1"/>
    <col min="9212" max="9212" width="8.7109375" style="5" bestFit="1" customWidth="1"/>
    <col min="9213" max="9213" width="16" style="5" customWidth="1"/>
    <col min="9214" max="9214" width="12.42578125" style="5" bestFit="1" customWidth="1"/>
    <col min="9215" max="9215" width="24.42578125" style="5" customWidth="1"/>
    <col min="9216" max="9216" width="10.5703125" style="5" bestFit="1" customWidth="1"/>
    <col min="9217" max="9463" width="9.140625" style="5"/>
    <col min="9464" max="9464" width="7.85546875" style="5" bestFit="1" customWidth="1"/>
    <col min="9465" max="9465" width="69.140625" style="5" customWidth="1"/>
    <col min="9466" max="9466" width="15.85546875" style="5" bestFit="1" customWidth="1"/>
    <col min="9467" max="9467" width="10.140625" style="5" bestFit="1" customWidth="1"/>
    <col min="9468" max="9468" width="8.7109375" style="5" bestFit="1" customWidth="1"/>
    <col min="9469" max="9469" width="16" style="5" customWidth="1"/>
    <col min="9470" max="9470" width="12.42578125" style="5" bestFit="1" customWidth="1"/>
    <col min="9471" max="9471" width="24.42578125" style="5" customWidth="1"/>
    <col min="9472" max="9472" width="10.5703125" style="5" bestFit="1" customWidth="1"/>
    <col min="9473" max="9719" width="9.140625" style="5"/>
    <col min="9720" max="9720" width="7.85546875" style="5" bestFit="1" customWidth="1"/>
    <col min="9721" max="9721" width="69.140625" style="5" customWidth="1"/>
    <col min="9722" max="9722" width="15.85546875" style="5" bestFit="1" customWidth="1"/>
    <col min="9723" max="9723" width="10.140625" style="5" bestFit="1" customWidth="1"/>
    <col min="9724" max="9724" width="8.7109375" style="5" bestFit="1" customWidth="1"/>
    <col min="9725" max="9725" width="16" style="5" customWidth="1"/>
    <col min="9726" max="9726" width="12.42578125" style="5" bestFit="1" customWidth="1"/>
    <col min="9727" max="9727" width="24.42578125" style="5" customWidth="1"/>
    <col min="9728" max="9728" width="10.5703125" style="5" bestFit="1" customWidth="1"/>
    <col min="9729" max="9975" width="9.140625" style="5"/>
    <col min="9976" max="9976" width="7.85546875" style="5" bestFit="1" customWidth="1"/>
    <col min="9977" max="9977" width="69.140625" style="5" customWidth="1"/>
    <col min="9978" max="9978" width="15.85546875" style="5" bestFit="1" customWidth="1"/>
    <col min="9979" max="9979" width="10.140625" style="5" bestFit="1" customWidth="1"/>
    <col min="9980" max="9980" width="8.7109375" style="5" bestFit="1" customWidth="1"/>
    <col min="9981" max="9981" width="16" style="5" customWidth="1"/>
    <col min="9982" max="9982" width="12.42578125" style="5" bestFit="1" customWidth="1"/>
    <col min="9983" max="9983" width="24.42578125" style="5" customWidth="1"/>
    <col min="9984" max="9984" width="10.5703125" style="5" bestFit="1" customWidth="1"/>
    <col min="9985" max="10231" width="9.140625" style="5"/>
    <col min="10232" max="10232" width="7.85546875" style="5" bestFit="1" customWidth="1"/>
    <col min="10233" max="10233" width="69.140625" style="5" customWidth="1"/>
    <col min="10234" max="10234" width="15.85546875" style="5" bestFit="1" customWidth="1"/>
    <col min="10235" max="10235" width="10.140625" style="5" bestFit="1" customWidth="1"/>
    <col min="10236" max="10236" width="8.7109375" style="5" bestFit="1" customWidth="1"/>
    <col min="10237" max="10237" width="16" style="5" customWidth="1"/>
    <col min="10238" max="10238" width="12.42578125" style="5" bestFit="1" customWidth="1"/>
    <col min="10239" max="10239" width="24.42578125" style="5" customWidth="1"/>
    <col min="10240" max="10240" width="10.5703125" style="5" bestFit="1" customWidth="1"/>
    <col min="10241" max="10487" width="9.140625" style="5"/>
    <col min="10488" max="10488" width="7.85546875" style="5" bestFit="1" customWidth="1"/>
    <col min="10489" max="10489" width="69.140625" style="5" customWidth="1"/>
    <col min="10490" max="10490" width="15.85546875" style="5" bestFit="1" customWidth="1"/>
    <col min="10491" max="10491" width="10.140625" style="5" bestFit="1" customWidth="1"/>
    <col min="10492" max="10492" width="8.7109375" style="5" bestFit="1" customWidth="1"/>
    <col min="10493" max="10493" width="16" style="5" customWidth="1"/>
    <col min="10494" max="10494" width="12.42578125" style="5" bestFit="1" customWidth="1"/>
    <col min="10495" max="10495" width="24.42578125" style="5" customWidth="1"/>
    <col min="10496" max="10496" width="10.5703125" style="5" bestFit="1" customWidth="1"/>
    <col min="10497" max="10743" width="9.140625" style="5"/>
    <col min="10744" max="10744" width="7.85546875" style="5" bestFit="1" customWidth="1"/>
    <col min="10745" max="10745" width="69.140625" style="5" customWidth="1"/>
    <col min="10746" max="10746" width="15.85546875" style="5" bestFit="1" customWidth="1"/>
    <col min="10747" max="10747" width="10.140625" style="5" bestFit="1" customWidth="1"/>
    <col min="10748" max="10748" width="8.7109375" style="5" bestFit="1" customWidth="1"/>
    <col min="10749" max="10749" width="16" style="5" customWidth="1"/>
    <col min="10750" max="10750" width="12.42578125" style="5" bestFit="1" customWidth="1"/>
    <col min="10751" max="10751" width="24.42578125" style="5" customWidth="1"/>
    <col min="10752" max="10752" width="10.5703125" style="5" bestFit="1" customWidth="1"/>
    <col min="10753" max="10999" width="9.140625" style="5"/>
    <col min="11000" max="11000" width="7.85546875" style="5" bestFit="1" customWidth="1"/>
    <col min="11001" max="11001" width="69.140625" style="5" customWidth="1"/>
    <col min="11002" max="11002" width="15.85546875" style="5" bestFit="1" customWidth="1"/>
    <col min="11003" max="11003" width="10.140625" style="5" bestFit="1" customWidth="1"/>
    <col min="11004" max="11004" width="8.7109375" style="5" bestFit="1" customWidth="1"/>
    <col min="11005" max="11005" width="16" style="5" customWidth="1"/>
    <col min="11006" max="11006" width="12.42578125" style="5" bestFit="1" customWidth="1"/>
    <col min="11007" max="11007" width="24.42578125" style="5" customWidth="1"/>
    <col min="11008" max="11008" width="10.5703125" style="5" bestFit="1" customWidth="1"/>
    <col min="11009" max="11255" width="9.140625" style="5"/>
    <col min="11256" max="11256" width="7.85546875" style="5" bestFit="1" customWidth="1"/>
    <col min="11257" max="11257" width="69.140625" style="5" customWidth="1"/>
    <col min="11258" max="11258" width="15.85546875" style="5" bestFit="1" customWidth="1"/>
    <col min="11259" max="11259" width="10.140625" style="5" bestFit="1" customWidth="1"/>
    <col min="11260" max="11260" width="8.7109375" style="5" bestFit="1" customWidth="1"/>
    <col min="11261" max="11261" width="16" style="5" customWidth="1"/>
    <col min="11262" max="11262" width="12.42578125" style="5" bestFit="1" customWidth="1"/>
    <col min="11263" max="11263" width="24.42578125" style="5" customWidth="1"/>
    <col min="11264" max="11264" width="10.5703125" style="5" bestFit="1" customWidth="1"/>
    <col min="11265" max="11511" width="9.140625" style="5"/>
    <col min="11512" max="11512" width="7.85546875" style="5" bestFit="1" customWidth="1"/>
    <col min="11513" max="11513" width="69.140625" style="5" customWidth="1"/>
    <col min="11514" max="11514" width="15.85546875" style="5" bestFit="1" customWidth="1"/>
    <col min="11515" max="11515" width="10.140625" style="5" bestFit="1" customWidth="1"/>
    <col min="11516" max="11516" width="8.7109375" style="5" bestFit="1" customWidth="1"/>
    <col min="11517" max="11517" width="16" style="5" customWidth="1"/>
    <col min="11518" max="11518" width="12.42578125" style="5" bestFit="1" customWidth="1"/>
    <col min="11519" max="11519" width="24.42578125" style="5" customWidth="1"/>
    <col min="11520" max="11520" width="10.5703125" style="5" bestFit="1" customWidth="1"/>
    <col min="11521" max="11767" width="9.140625" style="5"/>
    <col min="11768" max="11768" width="7.85546875" style="5" bestFit="1" customWidth="1"/>
    <col min="11769" max="11769" width="69.140625" style="5" customWidth="1"/>
    <col min="11770" max="11770" width="15.85546875" style="5" bestFit="1" customWidth="1"/>
    <col min="11771" max="11771" width="10.140625" style="5" bestFit="1" customWidth="1"/>
    <col min="11772" max="11772" width="8.7109375" style="5" bestFit="1" customWidth="1"/>
    <col min="11773" max="11773" width="16" style="5" customWidth="1"/>
    <col min="11774" max="11774" width="12.42578125" style="5" bestFit="1" customWidth="1"/>
    <col min="11775" max="11775" width="24.42578125" style="5" customWidth="1"/>
    <col min="11776" max="11776" width="10.5703125" style="5" bestFit="1" customWidth="1"/>
    <col min="11777" max="12023" width="9.140625" style="5"/>
    <col min="12024" max="12024" width="7.85546875" style="5" bestFit="1" customWidth="1"/>
    <col min="12025" max="12025" width="69.140625" style="5" customWidth="1"/>
    <col min="12026" max="12026" width="15.85546875" style="5" bestFit="1" customWidth="1"/>
    <col min="12027" max="12027" width="10.140625" style="5" bestFit="1" customWidth="1"/>
    <col min="12028" max="12028" width="8.7109375" style="5" bestFit="1" customWidth="1"/>
    <col min="12029" max="12029" width="16" style="5" customWidth="1"/>
    <col min="12030" max="12030" width="12.42578125" style="5" bestFit="1" customWidth="1"/>
    <col min="12031" max="12031" width="24.42578125" style="5" customWidth="1"/>
    <col min="12032" max="12032" width="10.5703125" style="5" bestFit="1" customWidth="1"/>
    <col min="12033" max="12279" width="9.140625" style="5"/>
    <col min="12280" max="12280" width="7.85546875" style="5" bestFit="1" customWidth="1"/>
    <col min="12281" max="12281" width="69.140625" style="5" customWidth="1"/>
    <col min="12282" max="12282" width="15.85546875" style="5" bestFit="1" customWidth="1"/>
    <col min="12283" max="12283" width="10.140625" style="5" bestFit="1" customWidth="1"/>
    <col min="12284" max="12284" width="8.7109375" style="5" bestFit="1" customWidth="1"/>
    <col min="12285" max="12285" width="16" style="5" customWidth="1"/>
    <col min="12286" max="12286" width="12.42578125" style="5" bestFit="1" customWidth="1"/>
    <col min="12287" max="12287" width="24.42578125" style="5" customWidth="1"/>
    <col min="12288" max="12288" width="10.5703125" style="5" bestFit="1" customWidth="1"/>
    <col min="12289" max="12535" width="9.140625" style="5"/>
    <col min="12536" max="12536" width="7.85546875" style="5" bestFit="1" customWidth="1"/>
    <col min="12537" max="12537" width="69.140625" style="5" customWidth="1"/>
    <col min="12538" max="12538" width="15.85546875" style="5" bestFit="1" customWidth="1"/>
    <col min="12539" max="12539" width="10.140625" style="5" bestFit="1" customWidth="1"/>
    <col min="12540" max="12540" width="8.7109375" style="5" bestFit="1" customWidth="1"/>
    <col min="12541" max="12541" width="16" style="5" customWidth="1"/>
    <col min="12542" max="12542" width="12.42578125" style="5" bestFit="1" customWidth="1"/>
    <col min="12543" max="12543" width="24.42578125" style="5" customWidth="1"/>
    <col min="12544" max="12544" width="10.5703125" style="5" bestFit="1" customWidth="1"/>
    <col min="12545" max="12791" width="9.140625" style="5"/>
    <col min="12792" max="12792" width="7.85546875" style="5" bestFit="1" customWidth="1"/>
    <col min="12793" max="12793" width="69.140625" style="5" customWidth="1"/>
    <col min="12794" max="12794" width="15.85546875" style="5" bestFit="1" customWidth="1"/>
    <col min="12795" max="12795" width="10.140625" style="5" bestFit="1" customWidth="1"/>
    <col min="12796" max="12796" width="8.7109375" style="5" bestFit="1" customWidth="1"/>
    <col min="12797" max="12797" width="16" style="5" customWidth="1"/>
    <col min="12798" max="12798" width="12.42578125" style="5" bestFit="1" customWidth="1"/>
    <col min="12799" max="12799" width="24.42578125" style="5" customWidth="1"/>
    <col min="12800" max="12800" width="10.5703125" style="5" bestFit="1" customWidth="1"/>
    <col min="12801" max="13047" width="9.140625" style="5"/>
    <col min="13048" max="13048" width="7.85546875" style="5" bestFit="1" customWidth="1"/>
    <col min="13049" max="13049" width="69.140625" style="5" customWidth="1"/>
    <col min="13050" max="13050" width="15.85546875" style="5" bestFit="1" customWidth="1"/>
    <col min="13051" max="13051" width="10.140625" style="5" bestFit="1" customWidth="1"/>
    <col min="13052" max="13052" width="8.7109375" style="5" bestFit="1" customWidth="1"/>
    <col min="13053" max="13053" width="16" style="5" customWidth="1"/>
    <col min="13054" max="13054" width="12.42578125" style="5" bestFit="1" customWidth="1"/>
    <col min="13055" max="13055" width="24.42578125" style="5" customWidth="1"/>
    <col min="13056" max="13056" width="10.5703125" style="5" bestFit="1" customWidth="1"/>
    <col min="13057" max="13303" width="9.140625" style="5"/>
    <col min="13304" max="13304" width="7.85546875" style="5" bestFit="1" customWidth="1"/>
    <col min="13305" max="13305" width="69.140625" style="5" customWidth="1"/>
    <col min="13306" max="13306" width="15.85546875" style="5" bestFit="1" customWidth="1"/>
    <col min="13307" max="13307" width="10.140625" style="5" bestFit="1" customWidth="1"/>
    <col min="13308" max="13308" width="8.7109375" style="5" bestFit="1" customWidth="1"/>
    <col min="13309" max="13309" width="16" style="5" customWidth="1"/>
    <col min="13310" max="13310" width="12.42578125" style="5" bestFit="1" customWidth="1"/>
    <col min="13311" max="13311" width="24.42578125" style="5" customWidth="1"/>
    <col min="13312" max="13312" width="10.5703125" style="5" bestFit="1" customWidth="1"/>
    <col min="13313" max="13559" width="9.140625" style="5"/>
    <col min="13560" max="13560" width="7.85546875" style="5" bestFit="1" customWidth="1"/>
    <col min="13561" max="13561" width="69.140625" style="5" customWidth="1"/>
    <col min="13562" max="13562" width="15.85546875" style="5" bestFit="1" customWidth="1"/>
    <col min="13563" max="13563" width="10.140625" style="5" bestFit="1" customWidth="1"/>
    <col min="13564" max="13564" width="8.7109375" style="5" bestFit="1" customWidth="1"/>
    <col min="13565" max="13565" width="16" style="5" customWidth="1"/>
    <col min="13566" max="13566" width="12.42578125" style="5" bestFit="1" customWidth="1"/>
    <col min="13567" max="13567" width="24.42578125" style="5" customWidth="1"/>
    <col min="13568" max="13568" width="10.5703125" style="5" bestFit="1" customWidth="1"/>
    <col min="13569" max="13815" width="9.140625" style="5"/>
    <col min="13816" max="13816" width="7.85546875" style="5" bestFit="1" customWidth="1"/>
    <col min="13817" max="13817" width="69.140625" style="5" customWidth="1"/>
    <col min="13818" max="13818" width="15.85546875" style="5" bestFit="1" customWidth="1"/>
    <col min="13819" max="13819" width="10.140625" style="5" bestFit="1" customWidth="1"/>
    <col min="13820" max="13820" width="8.7109375" style="5" bestFit="1" customWidth="1"/>
    <col min="13821" max="13821" width="16" style="5" customWidth="1"/>
    <col min="13822" max="13822" width="12.42578125" style="5" bestFit="1" customWidth="1"/>
    <col min="13823" max="13823" width="24.42578125" style="5" customWidth="1"/>
    <col min="13824" max="13824" width="10.5703125" style="5" bestFit="1" customWidth="1"/>
    <col min="13825" max="14071" width="9.140625" style="5"/>
    <col min="14072" max="14072" width="7.85546875" style="5" bestFit="1" customWidth="1"/>
    <col min="14073" max="14073" width="69.140625" style="5" customWidth="1"/>
    <col min="14074" max="14074" width="15.85546875" style="5" bestFit="1" customWidth="1"/>
    <col min="14075" max="14075" width="10.140625" style="5" bestFit="1" customWidth="1"/>
    <col min="14076" max="14076" width="8.7109375" style="5" bestFit="1" customWidth="1"/>
    <col min="14077" max="14077" width="16" style="5" customWidth="1"/>
    <col min="14078" max="14078" width="12.42578125" style="5" bestFit="1" customWidth="1"/>
    <col min="14079" max="14079" width="24.42578125" style="5" customWidth="1"/>
    <col min="14080" max="14080" width="10.5703125" style="5" bestFit="1" customWidth="1"/>
    <col min="14081" max="14327" width="9.140625" style="5"/>
    <col min="14328" max="14328" width="7.85546875" style="5" bestFit="1" customWidth="1"/>
    <col min="14329" max="14329" width="69.140625" style="5" customWidth="1"/>
    <col min="14330" max="14330" width="15.85546875" style="5" bestFit="1" customWidth="1"/>
    <col min="14331" max="14331" width="10.140625" style="5" bestFit="1" customWidth="1"/>
    <col min="14332" max="14332" width="8.7109375" style="5" bestFit="1" customWidth="1"/>
    <col min="14333" max="14333" width="16" style="5" customWidth="1"/>
    <col min="14334" max="14334" width="12.42578125" style="5" bestFit="1" customWidth="1"/>
    <col min="14335" max="14335" width="24.42578125" style="5" customWidth="1"/>
    <col min="14336" max="14336" width="10.5703125" style="5" bestFit="1" customWidth="1"/>
    <col min="14337" max="14583" width="9.140625" style="5"/>
    <col min="14584" max="14584" width="7.85546875" style="5" bestFit="1" customWidth="1"/>
    <col min="14585" max="14585" width="69.140625" style="5" customWidth="1"/>
    <col min="14586" max="14586" width="15.85546875" style="5" bestFit="1" customWidth="1"/>
    <col min="14587" max="14587" width="10.140625" style="5" bestFit="1" customWidth="1"/>
    <col min="14588" max="14588" width="8.7109375" style="5" bestFit="1" customWidth="1"/>
    <col min="14589" max="14589" width="16" style="5" customWidth="1"/>
    <col min="14590" max="14590" width="12.42578125" style="5" bestFit="1" customWidth="1"/>
    <col min="14591" max="14591" width="24.42578125" style="5" customWidth="1"/>
    <col min="14592" max="14592" width="10.5703125" style="5" bestFit="1" customWidth="1"/>
    <col min="14593" max="14839" width="9.140625" style="5"/>
    <col min="14840" max="14840" width="7.85546875" style="5" bestFit="1" customWidth="1"/>
    <col min="14841" max="14841" width="69.140625" style="5" customWidth="1"/>
    <col min="14842" max="14842" width="15.85546875" style="5" bestFit="1" customWidth="1"/>
    <col min="14843" max="14843" width="10.140625" style="5" bestFit="1" customWidth="1"/>
    <col min="14844" max="14844" width="8.7109375" style="5" bestFit="1" customWidth="1"/>
    <col min="14845" max="14845" width="16" style="5" customWidth="1"/>
    <col min="14846" max="14846" width="12.42578125" style="5" bestFit="1" customWidth="1"/>
    <col min="14847" max="14847" width="24.42578125" style="5" customWidth="1"/>
    <col min="14848" max="14848" width="10.5703125" style="5" bestFit="1" customWidth="1"/>
    <col min="14849" max="15095" width="9.140625" style="5"/>
    <col min="15096" max="15096" width="7.85546875" style="5" bestFit="1" customWidth="1"/>
    <col min="15097" max="15097" width="69.140625" style="5" customWidth="1"/>
    <col min="15098" max="15098" width="15.85546875" style="5" bestFit="1" customWidth="1"/>
    <col min="15099" max="15099" width="10.140625" style="5" bestFit="1" customWidth="1"/>
    <col min="15100" max="15100" width="8.7109375" style="5" bestFit="1" customWidth="1"/>
    <col min="15101" max="15101" width="16" style="5" customWidth="1"/>
    <col min="15102" max="15102" width="12.42578125" style="5" bestFit="1" customWidth="1"/>
    <col min="15103" max="15103" width="24.42578125" style="5" customWidth="1"/>
    <col min="15104" max="15104" width="10.5703125" style="5" bestFit="1" customWidth="1"/>
    <col min="15105" max="15351" width="9.140625" style="5"/>
    <col min="15352" max="15352" width="7.85546875" style="5" bestFit="1" customWidth="1"/>
    <col min="15353" max="15353" width="69.140625" style="5" customWidth="1"/>
    <col min="15354" max="15354" width="15.85546875" style="5" bestFit="1" customWidth="1"/>
    <col min="15355" max="15355" width="10.140625" style="5" bestFit="1" customWidth="1"/>
    <col min="15356" max="15356" width="8.7109375" style="5" bestFit="1" customWidth="1"/>
    <col min="15357" max="15357" width="16" style="5" customWidth="1"/>
    <col min="15358" max="15358" width="12.42578125" style="5" bestFit="1" customWidth="1"/>
    <col min="15359" max="15359" width="24.42578125" style="5" customWidth="1"/>
    <col min="15360" max="15360" width="10.5703125" style="5" bestFit="1" customWidth="1"/>
    <col min="15361" max="15607" width="9.140625" style="5"/>
    <col min="15608" max="15608" width="7.85546875" style="5" bestFit="1" customWidth="1"/>
    <col min="15609" max="15609" width="69.140625" style="5" customWidth="1"/>
    <col min="15610" max="15610" width="15.85546875" style="5" bestFit="1" customWidth="1"/>
    <col min="15611" max="15611" width="10.140625" style="5" bestFit="1" customWidth="1"/>
    <col min="15612" max="15612" width="8.7109375" style="5" bestFit="1" customWidth="1"/>
    <col min="15613" max="15613" width="16" style="5" customWidth="1"/>
    <col min="15614" max="15614" width="12.42578125" style="5" bestFit="1" customWidth="1"/>
    <col min="15615" max="15615" width="24.42578125" style="5" customWidth="1"/>
    <col min="15616" max="15616" width="10.5703125" style="5" bestFit="1" customWidth="1"/>
    <col min="15617" max="15863" width="9.140625" style="5"/>
    <col min="15864" max="15864" width="7.85546875" style="5" bestFit="1" customWidth="1"/>
    <col min="15865" max="15865" width="69.140625" style="5" customWidth="1"/>
    <col min="15866" max="15866" width="15.85546875" style="5" bestFit="1" customWidth="1"/>
    <col min="15867" max="15867" width="10.140625" style="5" bestFit="1" customWidth="1"/>
    <col min="15868" max="15868" width="8.7109375" style="5" bestFit="1" customWidth="1"/>
    <col min="15869" max="15869" width="16" style="5" customWidth="1"/>
    <col min="15870" max="15870" width="12.42578125" style="5" bestFit="1" customWidth="1"/>
    <col min="15871" max="15871" width="24.42578125" style="5" customWidth="1"/>
    <col min="15872" max="15872" width="10.5703125" style="5" bestFit="1" customWidth="1"/>
    <col min="15873" max="16119" width="9.140625" style="5"/>
    <col min="16120" max="16120" width="7.85546875" style="5" bestFit="1" customWidth="1"/>
    <col min="16121" max="16121" width="69.140625" style="5" customWidth="1"/>
    <col min="16122" max="16122" width="15.85546875" style="5" bestFit="1" customWidth="1"/>
    <col min="16123" max="16123" width="10.140625" style="5" bestFit="1" customWidth="1"/>
    <col min="16124" max="16124" width="8.7109375" style="5" bestFit="1" customWidth="1"/>
    <col min="16125" max="16125" width="16" style="5" customWidth="1"/>
    <col min="16126" max="16126" width="12.42578125" style="5" bestFit="1" customWidth="1"/>
    <col min="16127" max="16127" width="24.42578125" style="5" customWidth="1"/>
    <col min="16128" max="16128" width="10.5703125" style="5" bestFit="1" customWidth="1"/>
    <col min="16129" max="16384" width="9.140625" style="5"/>
  </cols>
  <sheetData>
    <row r="1" spans="1:5" ht="27" customHeight="1" thickTop="1" x14ac:dyDescent="0.2">
      <c r="A1" s="1"/>
      <c r="B1" s="2"/>
      <c r="C1" s="2"/>
      <c r="D1" s="3"/>
      <c r="E1" s="4" t="s">
        <v>0</v>
      </c>
    </row>
    <row r="2" spans="1:5" ht="30" customHeight="1" x14ac:dyDescent="0.3">
      <c r="A2" s="6" t="s">
        <v>1</v>
      </c>
      <c r="B2" s="7"/>
      <c r="C2" s="7" t="s">
        <v>2</v>
      </c>
      <c r="D2" s="7"/>
      <c r="E2" s="8"/>
    </row>
    <row r="3" spans="1:5" ht="29.25" customHeight="1" x14ac:dyDescent="0.3">
      <c r="A3" s="9" t="s">
        <v>3</v>
      </c>
      <c r="B3" s="10"/>
      <c r="C3" s="11"/>
      <c r="D3" s="12"/>
      <c r="E3" s="8"/>
    </row>
    <row r="4" spans="1:5" ht="16.5" customHeight="1" thickBot="1" x14ac:dyDescent="0.35">
      <c r="A4" s="13"/>
      <c r="B4" s="14"/>
      <c r="C4" s="15" t="s">
        <v>4</v>
      </c>
      <c r="D4" s="15"/>
      <c r="E4" s="16"/>
    </row>
    <row r="5" spans="1:5" ht="15.75" customHeight="1" thickBot="1" x14ac:dyDescent="0.25">
      <c r="A5" s="17" t="s">
        <v>5</v>
      </c>
      <c r="B5" s="18"/>
      <c r="C5" s="18"/>
      <c r="D5" s="18"/>
      <c r="E5" s="19" t="s">
        <v>6</v>
      </c>
    </row>
    <row r="6" spans="1:5" ht="28.5" customHeight="1" thickBot="1" x14ac:dyDescent="0.25">
      <c r="A6" s="20" t="str">
        <f>+[1]DADOS!$B$5</f>
        <v>DE COR EM COR</v>
      </c>
      <c r="B6" s="20"/>
      <c r="C6" s="20"/>
      <c r="D6" s="20"/>
      <c r="E6" s="19"/>
    </row>
    <row r="7" spans="1:5" ht="15" customHeight="1" thickBot="1" x14ac:dyDescent="0.25">
      <c r="A7" s="17" t="s">
        <v>7</v>
      </c>
      <c r="B7" s="18"/>
      <c r="C7" s="18"/>
      <c r="D7" s="18"/>
      <c r="E7" s="21" t="s">
        <v>8</v>
      </c>
    </row>
    <row r="8" spans="1:5" ht="28.5" customHeight="1" thickBot="1" x14ac:dyDescent="0.25">
      <c r="A8" s="22" t="str">
        <f>+[1]DADOS!$B$4</f>
        <v>INSTITUTO OLGA KOS DE INCLUSÃO CULTURAL</v>
      </c>
      <c r="B8" s="23"/>
      <c r="C8" s="23"/>
      <c r="D8" s="24"/>
      <c r="E8" s="25">
        <f>+'[1]ANEXO I'!F8</f>
        <v>35757</v>
      </c>
    </row>
    <row r="9" spans="1:5" ht="13.5" thickBot="1" x14ac:dyDescent="0.25">
      <c r="A9" s="26"/>
      <c r="B9" s="27"/>
      <c r="C9" s="28"/>
      <c r="D9" s="28"/>
      <c r="E9" s="29"/>
    </row>
    <row r="10" spans="1:5" ht="13.5" thickBot="1" x14ac:dyDescent="0.25">
      <c r="A10" s="30" t="s">
        <v>9</v>
      </c>
      <c r="B10" s="30" t="s">
        <v>10</v>
      </c>
      <c r="C10" s="30" t="s">
        <v>11</v>
      </c>
      <c r="D10" s="30" t="s">
        <v>12</v>
      </c>
      <c r="E10" s="30" t="s">
        <v>13</v>
      </c>
    </row>
    <row r="11" spans="1:5" s="35" customFormat="1" ht="15" x14ac:dyDescent="0.25">
      <c r="A11" s="31">
        <v>1</v>
      </c>
      <c r="B11" s="32" t="s">
        <v>14</v>
      </c>
      <c r="C11" s="33">
        <v>0</v>
      </c>
      <c r="D11" s="33">
        <v>0</v>
      </c>
      <c r="E11" s="34">
        <v>0</v>
      </c>
    </row>
    <row r="12" spans="1:5" s="35" customFormat="1" ht="15" x14ac:dyDescent="0.25">
      <c r="A12" s="36">
        <v>2</v>
      </c>
      <c r="B12" s="37" t="s">
        <v>15</v>
      </c>
      <c r="C12" s="38">
        <f>SUM('[1]itens projetos'!H5:H22)</f>
        <v>199363</v>
      </c>
      <c r="D12" s="38">
        <f>SUM('[1]itens projetos'!I5:I22)</f>
        <v>199363</v>
      </c>
      <c r="E12" s="38">
        <f>SUM(C12-D12)</f>
        <v>0</v>
      </c>
    </row>
    <row r="13" spans="1:5" s="35" customFormat="1" ht="15" x14ac:dyDescent="0.25">
      <c r="A13" s="36">
        <v>3</v>
      </c>
      <c r="B13" s="37" t="s">
        <v>16</v>
      </c>
      <c r="C13" s="38">
        <f>SUM('[1]itens projetos'!H23:H26)</f>
        <v>22640</v>
      </c>
      <c r="D13" s="38">
        <f>SUM('[1]itens projetos'!I23:I26)</f>
        <v>22640</v>
      </c>
      <c r="E13" s="38">
        <f t="shared" ref="E13:E15" si="0">SUM(C13-D13)</f>
        <v>0</v>
      </c>
    </row>
    <row r="14" spans="1:5" s="35" customFormat="1" ht="15" x14ac:dyDescent="0.25">
      <c r="A14" s="36">
        <v>4</v>
      </c>
      <c r="B14" s="37" t="s">
        <v>17</v>
      </c>
      <c r="C14" s="38">
        <f>SUM('[1]itens projetos'!H27:H28)</f>
        <v>5270</v>
      </c>
      <c r="D14" s="38">
        <f>SUM('[1]itens projetos'!I27:L28)</f>
        <v>5270</v>
      </c>
      <c r="E14" s="38">
        <f t="shared" si="0"/>
        <v>0</v>
      </c>
    </row>
    <row r="15" spans="1:5" s="35" customFormat="1" ht="15" x14ac:dyDescent="0.25">
      <c r="A15" s="36"/>
      <c r="B15" s="37" t="s">
        <v>18</v>
      </c>
      <c r="C15" s="38">
        <f>SUM('[1]itens projetos'!H29)</f>
        <v>22727</v>
      </c>
      <c r="D15" s="38">
        <f>SUM('[1]itens projetos'!I29)</f>
        <v>22615</v>
      </c>
      <c r="E15" s="38">
        <f t="shared" si="0"/>
        <v>112</v>
      </c>
    </row>
    <row r="16" spans="1:5" s="35" customFormat="1" ht="15" x14ac:dyDescent="0.25">
      <c r="A16" s="36"/>
      <c r="B16" s="37"/>
      <c r="C16" s="38"/>
      <c r="D16" s="38"/>
      <c r="E16" s="38"/>
    </row>
    <row r="17" spans="1:5" s="35" customFormat="1" ht="15" x14ac:dyDescent="0.25">
      <c r="A17" s="36"/>
      <c r="B17" s="37"/>
      <c r="C17" s="37"/>
      <c r="D17" s="39"/>
      <c r="E17" s="38"/>
    </row>
    <row r="18" spans="1:5" s="35" customFormat="1" ht="15" x14ac:dyDescent="0.25">
      <c r="A18" s="36"/>
      <c r="B18" s="37"/>
      <c r="C18" s="37"/>
      <c r="D18" s="39"/>
      <c r="E18" s="38"/>
    </row>
    <row r="19" spans="1:5" s="35" customFormat="1" ht="15" x14ac:dyDescent="0.25">
      <c r="A19" s="36"/>
      <c r="B19" s="37"/>
      <c r="C19" s="37"/>
      <c r="D19" s="39"/>
      <c r="E19" s="38"/>
    </row>
    <row r="20" spans="1:5" s="35" customFormat="1" ht="15" x14ac:dyDescent="0.25">
      <c r="A20" s="36"/>
      <c r="B20" s="37"/>
      <c r="C20" s="37"/>
      <c r="D20" s="39"/>
      <c r="E20" s="38"/>
    </row>
    <row r="21" spans="1:5" s="35" customFormat="1" ht="15" x14ac:dyDescent="0.25">
      <c r="A21" s="36"/>
      <c r="B21" s="37"/>
      <c r="C21" s="37"/>
      <c r="D21" s="39"/>
      <c r="E21" s="38"/>
    </row>
    <row r="22" spans="1:5" s="35" customFormat="1" ht="15" x14ac:dyDescent="0.25">
      <c r="A22" s="36"/>
      <c r="B22" s="37"/>
      <c r="C22" s="37"/>
      <c r="D22" s="39"/>
      <c r="E22" s="38"/>
    </row>
    <row r="23" spans="1:5" s="35" customFormat="1" ht="15" x14ac:dyDescent="0.25">
      <c r="A23" s="36"/>
      <c r="B23" s="37"/>
      <c r="C23" s="37"/>
      <c r="D23" s="39"/>
      <c r="E23" s="38"/>
    </row>
    <row r="24" spans="1:5" s="35" customFormat="1" ht="15" x14ac:dyDescent="0.25">
      <c r="A24" s="36"/>
      <c r="B24" s="37"/>
      <c r="C24" s="37"/>
      <c r="D24" s="39"/>
      <c r="E24" s="38"/>
    </row>
    <row r="25" spans="1:5" s="35" customFormat="1" ht="15" x14ac:dyDescent="0.25">
      <c r="A25" s="36"/>
      <c r="B25" s="37"/>
      <c r="C25" s="37"/>
      <c r="D25" s="39"/>
      <c r="E25" s="38"/>
    </row>
    <row r="26" spans="1:5" s="35" customFormat="1" ht="15" x14ac:dyDescent="0.25">
      <c r="A26" s="36"/>
      <c r="B26" s="37"/>
      <c r="C26" s="37"/>
      <c r="D26" s="39"/>
      <c r="E26" s="38"/>
    </row>
    <row r="27" spans="1:5" s="35" customFormat="1" ht="15" x14ac:dyDescent="0.25">
      <c r="A27" s="36"/>
      <c r="B27" s="37"/>
      <c r="C27" s="37"/>
      <c r="D27" s="39"/>
      <c r="E27" s="38"/>
    </row>
    <row r="28" spans="1:5" s="35" customFormat="1" ht="15" x14ac:dyDescent="0.25">
      <c r="A28" s="36"/>
      <c r="B28" s="37"/>
      <c r="C28" s="37"/>
      <c r="D28" s="39"/>
      <c r="E28" s="38"/>
    </row>
    <row r="29" spans="1:5" s="35" customFormat="1" ht="15" x14ac:dyDescent="0.25">
      <c r="A29" s="36"/>
      <c r="B29" s="37"/>
      <c r="C29" s="37"/>
      <c r="D29" s="39"/>
      <c r="E29" s="38"/>
    </row>
    <row r="30" spans="1:5" s="35" customFormat="1" ht="15.75" thickBot="1" x14ac:dyDescent="0.3">
      <c r="A30" s="40"/>
      <c r="B30" s="41"/>
      <c r="C30" s="41"/>
      <c r="D30" s="42"/>
      <c r="E30" s="43"/>
    </row>
    <row r="31" spans="1:5" s="35" customFormat="1" ht="15.75" thickBot="1" x14ac:dyDescent="0.3">
      <c r="A31" s="44" t="s">
        <v>19</v>
      </c>
      <c r="B31" s="45"/>
      <c r="C31" s="46">
        <f>SUM(C11:C30)</f>
        <v>250000</v>
      </c>
      <c r="D31" s="46">
        <f>SUM(D11:D30)</f>
        <v>249888</v>
      </c>
      <c r="E31" s="46">
        <f>SUM(E11:E30)</f>
        <v>112</v>
      </c>
    </row>
    <row r="32" spans="1:5" s="35" customFormat="1" ht="15.75" customHeight="1" thickBot="1" x14ac:dyDescent="0.3">
      <c r="A32" s="17" t="s">
        <v>20</v>
      </c>
      <c r="B32" s="18"/>
      <c r="C32" s="47" t="s">
        <v>21</v>
      </c>
      <c r="D32" s="48"/>
      <c r="E32" s="49"/>
    </row>
    <row r="33" spans="1:5" s="35" customFormat="1" ht="15.75" customHeight="1" x14ac:dyDescent="0.25">
      <c r="A33" s="50"/>
      <c r="B33" s="51"/>
      <c r="C33" s="52"/>
      <c r="D33" s="51"/>
      <c r="E33" s="53"/>
    </row>
    <row r="34" spans="1:5" s="35" customFormat="1" ht="15" customHeight="1" x14ac:dyDescent="0.25">
      <c r="A34" s="54"/>
      <c r="B34" s="55"/>
      <c r="C34" s="56" t="s">
        <v>22</v>
      </c>
      <c r="D34" s="57"/>
      <c r="E34" s="58" t="s">
        <v>23</v>
      </c>
    </row>
    <row r="35" spans="1:5" s="35" customFormat="1" ht="15" customHeight="1" x14ac:dyDescent="0.25">
      <c r="A35" s="54"/>
      <c r="B35" s="55"/>
      <c r="C35" s="56" t="s">
        <v>24</v>
      </c>
      <c r="D35" s="57"/>
      <c r="E35" s="58" t="s">
        <v>25</v>
      </c>
    </row>
    <row r="36" spans="1:5" s="35" customFormat="1" ht="15" customHeight="1" x14ac:dyDescent="0.25">
      <c r="A36" s="59" t="s">
        <v>26</v>
      </c>
      <c r="B36" s="60"/>
      <c r="C36" s="56" t="s">
        <v>27</v>
      </c>
      <c r="D36" s="57"/>
      <c r="E36" s="58" t="s">
        <v>28</v>
      </c>
    </row>
    <row r="37" spans="1:5" s="35" customFormat="1" ht="15.75" customHeight="1" x14ac:dyDescent="0.25">
      <c r="A37" s="59"/>
      <c r="B37" s="60"/>
      <c r="C37" s="56" t="s">
        <v>29</v>
      </c>
      <c r="D37" s="57"/>
      <c r="E37" s="61"/>
    </row>
    <row r="38" spans="1:5" ht="15" x14ac:dyDescent="0.2">
      <c r="A38" s="54"/>
      <c r="B38" s="55"/>
      <c r="C38" s="56" t="s">
        <v>30</v>
      </c>
      <c r="D38" s="57"/>
      <c r="E38" s="61"/>
    </row>
    <row r="39" spans="1:5" ht="15.75" thickBot="1" x14ac:dyDescent="0.25">
      <c r="A39" s="62"/>
      <c r="B39" s="63"/>
      <c r="C39" s="64"/>
      <c r="D39" s="65"/>
      <c r="E39" s="66"/>
    </row>
    <row r="40" spans="1:5" ht="13.5" thickTop="1" x14ac:dyDescent="0.2"/>
  </sheetData>
  <sheetProtection algorithmName="SHA-512" hashValue="mY8vJ/a8tFwmWBVLD1F+slyaKGlYKPEFTcyfNhLrhvhqCE+JaV48yVeih6Zg9MiqFj4hinaFzN+fBa/wCCYbJg==" saltValue="1r+I/rwjHeeV3Si9n2PvdQ==" spinCount="100000" sheet="1" objects="1" scenarios="1"/>
  <mergeCells count="23">
    <mergeCell ref="A37:B37"/>
    <mergeCell ref="C37:D37"/>
    <mergeCell ref="C38:D38"/>
    <mergeCell ref="C39:D39"/>
    <mergeCell ref="A31:B31"/>
    <mergeCell ref="A32:B32"/>
    <mergeCell ref="C32:E32"/>
    <mergeCell ref="C34:D34"/>
    <mergeCell ref="C35:D35"/>
    <mergeCell ref="A36:B36"/>
    <mergeCell ref="C36:D36"/>
    <mergeCell ref="A5:D5"/>
    <mergeCell ref="E5:E6"/>
    <mergeCell ref="A6:D6"/>
    <mergeCell ref="A7:D7"/>
    <mergeCell ref="A8:D8"/>
    <mergeCell ref="C9:D9"/>
    <mergeCell ref="A1:C1"/>
    <mergeCell ref="E1:E4"/>
    <mergeCell ref="A2:B2"/>
    <mergeCell ref="C2:D2"/>
    <mergeCell ref="A3:B3"/>
    <mergeCell ref="C4:D4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60" fitToHeight="0" orientation="landscape" horizontalDpi="300" verticalDpi="300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III  </vt:lpstr>
      <vt:lpstr>'ANEXO III 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IOK</dc:creator>
  <cp:lastModifiedBy>IOK</cp:lastModifiedBy>
  <dcterms:created xsi:type="dcterms:W3CDTF">2023-08-07T12:08:51Z</dcterms:created>
  <dcterms:modified xsi:type="dcterms:W3CDTF">2023-08-07T12:10:33Z</dcterms:modified>
</cp:coreProperties>
</file>